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423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D29" i="1"/>
  <c r="F29" i="1" s="1"/>
  <c r="E27" i="1"/>
  <c r="D27" i="1"/>
  <c r="E25" i="1"/>
  <c r="D25" i="1"/>
  <c r="F25" i="1" s="1"/>
  <c r="E21" i="1"/>
  <c r="F21" i="1" s="1"/>
  <c r="D21" i="1"/>
  <c r="E18" i="1"/>
  <c r="D18" i="1"/>
  <c r="E16" i="1"/>
  <c r="D16" i="1"/>
  <c r="E11" i="1"/>
  <c r="D11" i="1"/>
  <c r="D10" i="1" s="1"/>
  <c r="F13" i="1"/>
  <c r="F14" i="1"/>
  <c r="F15" i="1"/>
  <c r="F17" i="1"/>
  <c r="F19" i="1"/>
  <c r="F20" i="1"/>
  <c r="F22" i="1"/>
  <c r="F23" i="1"/>
  <c r="F24" i="1"/>
  <c r="F26" i="1"/>
  <c r="F27" i="1"/>
  <c r="F28" i="1"/>
  <c r="F30" i="1"/>
  <c r="F12" i="1"/>
  <c r="F18" i="1" l="1"/>
  <c r="F11" i="1"/>
  <c r="F16" i="1"/>
  <c r="E10" i="1"/>
  <c r="F10" i="1" s="1"/>
</calcChain>
</file>

<file path=xl/sharedStrings.xml><?xml version="1.0" encoding="utf-8"?>
<sst xmlns="http://schemas.openxmlformats.org/spreadsheetml/2006/main" count="71" uniqueCount="44">
  <si>
    <t>Наименование расхода</t>
  </si>
  <si>
    <t>Раздел</t>
  </si>
  <si>
    <t>Подраздел</t>
  </si>
  <si>
    <t>Утверждено</t>
  </si>
  <si>
    <t xml:space="preserve"> (тыс.рублей)</t>
  </si>
  <si>
    <t>Исполнено</t>
  </si>
  <si>
    <t>(тыс.рублей)</t>
  </si>
  <si>
    <t>% исполнения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</si>
  <si>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</si>
  <si>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</si>
  <si>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</si>
  <si>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</si>
  <si>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</si>
  <si>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</si>
  <si>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Национальна оборона</t>
  </si>
  <si>
    <t>Мобилизация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</si>
  <si>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</si>
  <si>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</si>
  <si>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</si>
  <si>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</si>
  <si>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</si>
  <si>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</si>
  <si>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</si>
  <si>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 и кинематография</t>
  </si>
  <si>
    <t>Культура</t>
  </si>
  <si>
    <t>Социальная политика</t>
  </si>
  <si>
    <t>Пенсионное обеспечение</t>
  </si>
  <si>
    <t>Физическая культура</t>
  </si>
  <si>
    <t>Массовый спорт</t>
  </si>
  <si>
    <t>Распределение</t>
  </si>
  <si>
    <t>00</t>
  </si>
  <si>
    <t>01</t>
  </si>
  <si>
    <t>02</t>
  </si>
  <si>
    <t>03</t>
  </si>
  <si>
    <t>04</t>
  </si>
  <si>
    <t>05</t>
  </si>
  <si>
    <t>08</t>
  </si>
  <si>
    <t>07</t>
  </si>
  <si>
    <t>09</t>
  </si>
  <si>
    <t>12</t>
  </si>
  <si>
    <t>бюджетных ассигнований по разделам и подразделам классификации расходов бюджета Санчурского городского поселения 30 2019 год</t>
  </si>
  <si>
    <t>Приложение № 2</t>
  </si>
  <si>
    <t xml:space="preserve">к решению Думы Санчурского муниципального округа «Об утверждении отчета об исполнении бюджета Санчурское городское поселение за 2019 год»
</t>
  </si>
  <si>
    <t>от  27.05.2020        №  11/147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</si>
</sst>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I9" sqref="I9"/>
    </sheetView>
  </sheetViews>
  <sheetFormatPr defaultRowHeight="15" x14ac:dyDescent="0.25"/>
  <cols>
    <col min="1" max="1" width="33.140625" customWidth="1"/>
    <col min="2" max="2" width="7.7109375" customWidth="1"/>
    <col min="3" max="3" width="10.5703125" customWidth="1"/>
    <col min="4" max="5" width="11.5703125" customWidth="1"/>
    <col min="6" max="6" width="11" customWidth="1"/>
  </cols>
  <sheetData>
    <row r="1" spans="1:6" ht="15" customHeight="1" x14ac:dyDescent="0.25">
      <c r="D1" s="17" t="s">
        <v>41</v>
      </c>
      <c r="E1" s="17"/>
      <c r="F1" s="17"/>
    </row>
    <row r="2" spans="1:6" ht="79.5" customHeight="1" x14ac:dyDescent="0.25">
      <c r="D2" s="18" t="s">
        <v>42</v>
      </c>
      <c r="E2" s="18"/>
      <c r="F2" s="18"/>
    </row>
    <row r="3" spans="1:6" ht="15" customHeight="1" x14ac:dyDescent="0.25">
      <c r="D3" s="17" t="s">
        <v>43</v>
      </c>
      <c r="E3" s="17"/>
      <c r="F3" s="17"/>
    </row>
    <row r="5" spans="1:6" x14ac:dyDescent="0.25">
      <c r="A5" s="16"/>
      <c r="B5" s="21" t="s">
        <v>29</v>
      </c>
      <c r="C5" s="21"/>
      <c r="D5" s="16"/>
      <c r="E5" s="16"/>
      <c r="F5" s="16"/>
    </row>
    <row r="6" spans="1:6" ht="27.75" customHeight="1" x14ac:dyDescent="0.25">
      <c r="A6" s="22" t="s">
        <v>40</v>
      </c>
      <c r="B6" s="22"/>
      <c r="C6" s="22"/>
      <c r="D6" s="22"/>
      <c r="E6" s="22"/>
      <c r="F6" s="22"/>
    </row>
    <row r="7" spans="1:6" ht="15.75" thickBot="1" x14ac:dyDescent="0.3"/>
    <row r="8" spans="1:6" x14ac:dyDescent="0.25">
      <c r="A8" s="19" t="s">
        <v>0</v>
      </c>
      <c r="B8" s="19" t="s">
        <v>1</v>
      </c>
      <c r="C8" s="19" t="s">
        <v>2</v>
      </c>
      <c r="D8" s="1" t="s">
        <v>3</v>
      </c>
      <c r="E8" s="1" t="s">
        <v>5</v>
      </c>
      <c r="F8" s="19" t="s">
        <v>7</v>
      </c>
    </row>
    <row r="9" spans="1:6" ht="15.75" thickBot="1" x14ac:dyDescent="0.3">
      <c r="A9" s="20"/>
      <c r="B9" s="20"/>
      <c r="C9" s="20"/>
      <c r="D9" s="2" t="s">
        <v>4</v>
      </c>
      <c r="E9" s="3" t="s">
        <v>6</v>
      </c>
      <c r="F9" s="20"/>
    </row>
    <row r="10" spans="1:6" ht="15.75" thickBot="1" x14ac:dyDescent="0.3">
      <c r="A10" s="4" t="s">
        <v>8</v>
      </c>
      <c r="B10" s="10" t="s">
        <v>30</v>
      </c>
      <c r="C10" s="11" t="s">
        <v>30</v>
      </c>
      <c r="D10" s="14">
        <f>D11+D16+D18+D21+D25+D27+D29</f>
        <v>24936.030999999999</v>
      </c>
      <c r="E10" s="14">
        <f>E11+E16+E18+E21+E25+E27+E29</f>
        <v>24569.055959999998</v>
      </c>
      <c r="F10" s="14">
        <f>E10/D10*100</f>
        <v>98.528334200418655</v>
      </c>
    </row>
    <row r="11" spans="1:6" ht="15.75" thickBot="1" x14ac:dyDescent="0.3">
      <c r="A11" s="4" t="s">
        <v>9</v>
      </c>
      <c r="B11" s="12" t="s">
        <v>31</v>
      </c>
      <c r="C11" s="8" t="s">
        <v>30</v>
      </c>
      <c r="D11" s="14">
        <f>D12+D13+D14+D15</f>
        <v>5151.4500000000007</v>
      </c>
      <c r="E11" s="14">
        <f t="shared" ref="E11" si="0">E12+E13+E14+E15</f>
        <v>4962.3850000000002</v>
      </c>
      <c r="F11" s="14">
        <f>E11/D11*100</f>
        <v>96.329868289510713</v>
      </c>
    </row>
    <row r="12" spans="1:6" ht="54.75" thickBot="1" x14ac:dyDescent="0.3">
      <c r="A12" s="5" t="s">
        <v>10</v>
      </c>
      <c r="B12" s="13" t="s">
        <v>31</v>
      </c>
      <c r="C12" s="9" t="s">
        <v>32</v>
      </c>
      <c r="D12" s="15">
        <v>699.81</v>
      </c>
      <c r="E12" s="15">
        <v>699.79399999999998</v>
      </c>
      <c r="F12" s="15">
        <f>E12/D12*100</f>
        <v>99.997713665137695</v>
      </c>
    </row>
    <row r="13" spans="1:6" ht="81.75" thickBot="1" x14ac:dyDescent="0.3">
      <c r="A13" s="5" t="s">
        <v>11</v>
      </c>
      <c r="B13" s="13" t="s">
        <v>31</v>
      </c>
      <c r="C13" s="9" t="s">
        <v>34</v>
      </c>
      <c r="D13" s="15">
        <v>2982.8519999999999</v>
      </c>
      <c r="E13" s="15">
        <v>2846.348</v>
      </c>
      <c r="F13" s="15">
        <f t="shared" ref="F13:F30" si="1">E13/D13*100</f>
        <v>95.423708584938169</v>
      </c>
    </row>
    <row r="14" spans="1:6" ht="27.75" thickBot="1" x14ac:dyDescent="0.3">
      <c r="A14" s="6" t="s">
        <v>12</v>
      </c>
      <c r="B14" s="13" t="s">
        <v>31</v>
      </c>
      <c r="C14" s="9" t="s">
        <v>37</v>
      </c>
      <c r="D14" s="15">
        <v>630</v>
      </c>
      <c r="E14" s="15">
        <v>630</v>
      </c>
      <c r="F14" s="15">
        <f t="shared" si="1"/>
        <v>100</v>
      </c>
    </row>
    <row r="15" spans="1:6" ht="27.75" thickBot="1" x14ac:dyDescent="0.3">
      <c r="A15" s="5" t="s">
        <v>13</v>
      </c>
      <c r="B15" s="13" t="s">
        <v>31</v>
      </c>
      <c r="C15" s="9">
        <v>13</v>
      </c>
      <c r="D15" s="15">
        <v>838.78800000000001</v>
      </c>
      <c r="E15" s="15">
        <v>786.24300000000005</v>
      </c>
      <c r="F15" s="15">
        <f t="shared" si="1"/>
        <v>93.735604228958934</v>
      </c>
    </row>
    <row r="16" spans="1:6" ht="15.75" thickBot="1" x14ac:dyDescent="0.3">
      <c r="A16" s="4" t="s">
        <v>14</v>
      </c>
      <c r="B16" s="12" t="s">
        <v>32</v>
      </c>
      <c r="C16" s="8" t="s">
        <v>30</v>
      </c>
      <c r="D16" s="14">
        <f>D17</f>
        <v>195.5</v>
      </c>
      <c r="E16" s="14">
        <f>E17</f>
        <v>195.5</v>
      </c>
      <c r="F16" s="15">
        <f t="shared" si="1"/>
        <v>100</v>
      </c>
    </row>
    <row r="17" spans="1:6" ht="27.75" thickBot="1" x14ac:dyDescent="0.3">
      <c r="A17" s="5" t="s">
        <v>15</v>
      </c>
      <c r="B17" s="13" t="s">
        <v>32</v>
      </c>
      <c r="C17" s="9" t="s">
        <v>33</v>
      </c>
      <c r="D17" s="15">
        <v>195.5</v>
      </c>
      <c r="E17" s="15">
        <v>195.5</v>
      </c>
      <c r="F17" s="15">
        <f t="shared" si="1"/>
        <v>100</v>
      </c>
    </row>
    <row r="18" spans="1:6" ht="15.75" thickBot="1" x14ac:dyDescent="0.3">
      <c r="A18" s="4" t="s">
        <v>16</v>
      </c>
      <c r="B18" s="12" t="s">
        <v>34</v>
      </c>
      <c r="C18" s="8" t="s">
        <v>30</v>
      </c>
      <c r="D18" s="14">
        <f>D19+D20</f>
        <v>14704.431</v>
      </c>
      <c r="E18" s="14">
        <f>E19+E20</f>
        <v>14677.882</v>
      </c>
      <c r="F18" s="15">
        <f t="shared" si="1"/>
        <v>99.819448981058827</v>
      </c>
    </row>
    <row r="19" spans="1:6" ht="27.75" thickBot="1" x14ac:dyDescent="0.3">
      <c r="A19" s="5" t="s">
        <v>17</v>
      </c>
      <c r="B19" s="13" t="s">
        <v>34</v>
      </c>
      <c r="C19" s="9" t="s">
        <v>38</v>
      </c>
      <c r="D19" s="15">
        <v>14699.431</v>
      </c>
      <c r="E19" s="15">
        <v>14672.882</v>
      </c>
      <c r="F19" s="15">
        <f t="shared" si="1"/>
        <v>99.81938756677043</v>
      </c>
    </row>
    <row r="20" spans="1:6" ht="27.75" thickBot="1" x14ac:dyDescent="0.3">
      <c r="A20" s="7" t="s">
        <v>18</v>
      </c>
      <c r="B20" s="13" t="s">
        <v>34</v>
      </c>
      <c r="C20" s="9" t="s">
        <v>39</v>
      </c>
      <c r="D20" s="15">
        <v>5</v>
      </c>
      <c r="E20" s="15">
        <v>5</v>
      </c>
      <c r="F20" s="15">
        <f t="shared" si="1"/>
        <v>100</v>
      </c>
    </row>
    <row r="21" spans="1:6" ht="27.75" thickBot="1" x14ac:dyDescent="0.3">
      <c r="A21" s="4" t="s">
        <v>19</v>
      </c>
      <c r="B21" s="12" t="s">
        <v>35</v>
      </c>
      <c r="C21" s="8" t="s">
        <v>30</v>
      </c>
      <c r="D21" s="14">
        <f>D22+D23+D24</f>
        <v>4598.78</v>
      </c>
      <c r="E21" s="14">
        <f>E22+E23+E24</f>
        <v>4457.1319600000006</v>
      </c>
      <c r="F21" s="15">
        <f t="shared" si="1"/>
        <v>96.919877880655321</v>
      </c>
    </row>
    <row r="22" spans="1:6" ht="15.75" thickBot="1" x14ac:dyDescent="0.3">
      <c r="A22" s="5" t="s">
        <v>20</v>
      </c>
      <c r="B22" s="13" t="s">
        <v>35</v>
      </c>
      <c r="C22" s="9" t="s">
        <v>31</v>
      </c>
      <c r="D22" s="15">
        <v>245.27</v>
      </c>
      <c r="E22" s="15">
        <v>245.26295999999999</v>
      </c>
      <c r="F22" s="15">
        <f t="shared" si="1"/>
        <v>99.997129693806812</v>
      </c>
    </row>
    <row r="23" spans="1:6" ht="15.75" thickBot="1" x14ac:dyDescent="0.3">
      <c r="A23" s="5" t="s">
        <v>21</v>
      </c>
      <c r="B23" s="13" t="s">
        <v>35</v>
      </c>
      <c r="C23" s="9" t="s">
        <v>32</v>
      </c>
      <c r="D23" s="15">
        <v>756.74199999999996</v>
      </c>
      <c r="E23" s="15">
        <v>752.56700000000001</v>
      </c>
      <c r="F23" s="15">
        <f t="shared" si="1"/>
        <v>99.448292813138423</v>
      </c>
    </row>
    <row r="24" spans="1:6" ht="15.75" thickBot="1" x14ac:dyDescent="0.3">
      <c r="A24" s="5" t="s">
        <v>22</v>
      </c>
      <c r="B24" s="13" t="s">
        <v>35</v>
      </c>
      <c r="C24" s="9" t="s">
        <v>33</v>
      </c>
      <c r="D24" s="15">
        <v>3596.768</v>
      </c>
      <c r="E24" s="15">
        <v>3459.3020000000001</v>
      </c>
      <c r="F24" s="15">
        <f t="shared" si="1"/>
        <v>96.178068755060096</v>
      </c>
    </row>
    <row r="25" spans="1:6" ht="15.75" thickBot="1" x14ac:dyDescent="0.3">
      <c r="A25" s="4" t="s">
        <v>23</v>
      </c>
      <c r="B25" s="12" t="s">
        <v>36</v>
      </c>
      <c r="C25" s="8" t="s">
        <v>30</v>
      </c>
      <c r="D25" s="14">
        <f>D26</f>
        <v>135.101</v>
      </c>
      <c r="E25" s="14">
        <f>E26</f>
        <v>125.38800000000001</v>
      </c>
      <c r="F25" s="15">
        <f t="shared" si="1"/>
        <v>92.810563948453378</v>
      </c>
    </row>
    <row r="26" spans="1:6" ht="15.75" thickBot="1" x14ac:dyDescent="0.3">
      <c r="A26" s="5" t="s">
        <v>24</v>
      </c>
      <c r="B26" s="13" t="s">
        <v>36</v>
      </c>
      <c r="C26" s="9" t="s">
        <v>31</v>
      </c>
      <c r="D26" s="15">
        <v>135.101</v>
      </c>
      <c r="E26" s="15">
        <v>125.38800000000001</v>
      </c>
      <c r="F26" s="15">
        <f t="shared" si="1"/>
        <v>92.810563948453378</v>
      </c>
    </row>
    <row r="27" spans="1:6" ht="15.75" thickBot="1" x14ac:dyDescent="0.3">
      <c r="A27" s="4" t="s">
        <v>25</v>
      </c>
      <c r="B27" s="12">
        <v>10</v>
      </c>
      <c r="C27" s="8" t="s">
        <v>30</v>
      </c>
      <c r="D27" s="14">
        <f>D28</f>
        <v>144.76900000000001</v>
      </c>
      <c r="E27" s="14">
        <f>E28</f>
        <v>144.76900000000001</v>
      </c>
      <c r="F27" s="15">
        <f t="shared" si="1"/>
        <v>100</v>
      </c>
    </row>
    <row r="28" spans="1:6" ht="15.75" thickBot="1" x14ac:dyDescent="0.3">
      <c r="A28" s="5" t="s">
        <v>26</v>
      </c>
      <c r="B28" s="13">
        <v>10</v>
      </c>
      <c r="C28" s="9" t="s">
        <v>31</v>
      </c>
      <c r="D28" s="15">
        <v>144.76900000000001</v>
      </c>
      <c r="E28" s="15">
        <v>144.76900000000001</v>
      </c>
      <c r="F28" s="15">
        <f t="shared" si="1"/>
        <v>100</v>
      </c>
    </row>
    <row r="29" spans="1:6" ht="15.75" thickBot="1" x14ac:dyDescent="0.3">
      <c r="A29" s="4" t="s">
        <v>27</v>
      </c>
      <c r="B29" s="12">
        <v>11</v>
      </c>
      <c r="C29" s="8" t="s">
        <v>30</v>
      </c>
      <c r="D29" s="14">
        <f>D30</f>
        <v>6</v>
      </c>
      <c r="E29" s="14">
        <f>E30</f>
        <v>6</v>
      </c>
      <c r="F29" s="15">
        <f t="shared" si="1"/>
        <v>100</v>
      </c>
    </row>
    <row r="30" spans="1:6" ht="15.75" thickBot="1" x14ac:dyDescent="0.3">
      <c r="A30" s="5" t="s">
        <v>28</v>
      </c>
      <c r="B30" s="13">
        <v>11</v>
      </c>
      <c r="C30" s="9" t="s">
        <v>32</v>
      </c>
      <c r="D30" s="15">
        <v>6</v>
      </c>
      <c r="E30" s="15">
        <v>6</v>
      </c>
      <c r="F30" s="15">
        <f t="shared" si="1"/>
        <v>100</v>
      </c>
    </row>
  </sheetData>
  <mergeCells count="9">
    <mergeCell ref="D3:F3"/>
    <mergeCell ref="D2:F2"/>
    <mergeCell ref="D1:F1"/>
    <mergeCell ref="A8:A9"/>
    <mergeCell ref="B8:B9"/>
    <mergeCell ref="C8:C9"/>
    <mergeCell ref="F8:F9"/>
    <mergeCell ref="B5:C5"/>
    <mergeCell ref="A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us_typist</cp:lastModifiedBy>
  <cp:lastPrinted>2020-06-02T11:32:04Z</cp:lastPrinted>
  <dcterms:created xsi:type="dcterms:W3CDTF">2020-04-07T09:08:49Z</dcterms:created>
  <dcterms:modified xsi:type="dcterms:W3CDTF">2020-06-02T11:32:06Z</dcterms:modified>
</cp:coreProperties>
</file>